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\ННадыр\исполнение\26.12\9 мес\"/>
    </mc:Choice>
  </mc:AlternateContent>
  <bookViews>
    <workbookView xWindow="363" yWindow="275" windowWidth="14938" windowHeight="9153"/>
  </bookViews>
  <sheets>
    <sheet name="Отчет об исполнении бюджета ГР" sheetId="1" r:id="rId1"/>
  </sheets>
  <definedNames>
    <definedName name="LAST_CELL" localSheetId="0">'Отчет об исполнении бюджета ГР'!$FJ$130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EE34" i="1"/>
  <c r="ET34" i="1"/>
  <c r="DX49" i="1"/>
  <c r="EK49" i="1" s="1"/>
  <c r="EX49" i="1"/>
  <c r="DX50" i="1"/>
  <c r="EK50" i="1" s="1"/>
  <c r="DX51" i="1"/>
  <c r="EX51" i="1" s="1"/>
  <c r="EK51" i="1"/>
  <c r="DX52" i="1"/>
  <c r="EK52" i="1"/>
  <c r="EX52" i="1"/>
  <c r="DX53" i="1"/>
  <c r="EK53" i="1" s="1"/>
  <c r="EX53" i="1"/>
  <c r="DX54" i="1"/>
  <c r="EK54" i="1" s="1"/>
  <c r="DX55" i="1"/>
  <c r="EX55" i="1" s="1"/>
  <c r="EK55" i="1"/>
  <c r="DX56" i="1"/>
  <c r="EK56" i="1"/>
  <c r="EX56" i="1"/>
  <c r="DX57" i="1"/>
  <c r="EK57" i="1" s="1"/>
  <c r="EX57" i="1"/>
  <c r="DX58" i="1"/>
  <c r="EK58" i="1" s="1"/>
  <c r="DX59" i="1"/>
  <c r="EX59" i="1" s="1"/>
  <c r="EK59" i="1"/>
  <c r="DX60" i="1"/>
  <c r="EK60" i="1"/>
  <c r="EX60" i="1"/>
  <c r="DX61" i="1"/>
  <c r="EK61" i="1" s="1"/>
  <c r="EX61" i="1"/>
  <c r="DX62" i="1"/>
  <c r="EK62" i="1" s="1"/>
  <c r="DX63" i="1"/>
  <c r="EX63" i="1" s="1"/>
  <c r="EK63" i="1"/>
  <c r="DX64" i="1"/>
  <c r="EK64" i="1"/>
  <c r="EX64" i="1"/>
  <c r="DX65" i="1"/>
  <c r="EK65" i="1" s="1"/>
  <c r="EX65" i="1"/>
  <c r="DX66" i="1"/>
  <c r="EK66" i="1" s="1"/>
  <c r="DX67" i="1"/>
  <c r="EX67" i="1" s="1"/>
  <c r="EK67" i="1"/>
  <c r="DX68" i="1"/>
  <c r="EK68" i="1"/>
  <c r="EX68" i="1"/>
  <c r="DX69" i="1"/>
  <c r="EK69" i="1" s="1"/>
  <c r="DX70" i="1"/>
  <c r="EK70" i="1" s="1"/>
  <c r="DX71" i="1"/>
  <c r="EX71" i="1" s="1"/>
  <c r="EK71" i="1"/>
  <c r="DX72" i="1"/>
  <c r="EK72" i="1"/>
  <c r="EX72" i="1"/>
  <c r="DX73" i="1"/>
  <c r="EK73" i="1" s="1"/>
  <c r="EX73" i="1"/>
  <c r="DX74" i="1"/>
  <c r="EK74" i="1" s="1"/>
  <c r="DX75" i="1"/>
  <c r="EX75" i="1" s="1"/>
  <c r="EK75" i="1"/>
  <c r="DX76" i="1"/>
  <c r="EK76" i="1"/>
  <c r="EX76" i="1"/>
  <c r="DX77" i="1"/>
  <c r="EK77" i="1" s="1"/>
  <c r="EX77" i="1"/>
  <c r="DX78" i="1"/>
  <c r="EK78" i="1" s="1"/>
  <c r="DX79" i="1"/>
  <c r="EX79" i="1" s="1"/>
  <c r="EK79" i="1"/>
  <c r="DX80" i="1"/>
  <c r="EK80" i="1"/>
  <c r="EX80" i="1"/>
  <c r="DX81" i="1"/>
  <c r="EK81" i="1" s="1"/>
  <c r="EX81" i="1"/>
  <c r="DX82" i="1"/>
  <c r="EK82" i="1" s="1"/>
  <c r="DX83" i="1"/>
  <c r="EX83" i="1" s="1"/>
  <c r="EK83" i="1"/>
  <c r="DX84" i="1"/>
  <c r="EK84" i="1"/>
  <c r="EX84" i="1"/>
  <c r="DX85" i="1"/>
  <c r="EK85" i="1" s="1"/>
  <c r="EX85" i="1"/>
  <c r="DX86" i="1"/>
  <c r="EK86" i="1" s="1"/>
  <c r="DX87" i="1"/>
  <c r="EX87" i="1" s="1"/>
  <c r="EK87" i="1"/>
  <c r="DX88" i="1"/>
  <c r="EK88" i="1"/>
  <c r="EX88" i="1"/>
  <c r="DX89" i="1"/>
  <c r="EK89" i="1" s="1"/>
  <c r="DX90" i="1"/>
  <c r="EK90" i="1" s="1"/>
  <c r="DX91" i="1"/>
  <c r="EK91" i="1"/>
  <c r="EX91" i="1"/>
  <c r="DX92" i="1"/>
  <c r="EK92" i="1"/>
  <c r="EX92" i="1"/>
  <c r="DX93" i="1"/>
  <c r="EK93" i="1" s="1"/>
  <c r="DX94" i="1"/>
  <c r="EK94" i="1" s="1"/>
  <c r="DX95" i="1"/>
  <c r="EK95" i="1"/>
  <c r="EX95" i="1"/>
  <c r="DX96" i="1"/>
  <c r="EK96" i="1"/>
  <c r="EX96" i="1"/>
  <c r="DX97" i="1"/>
  <c r="EK97" i="1" s="1"/>
  <c r="DX98" i="1"/>
  <c r="EE110" i="1"/>
  <c r="ET110" i="1"/>
  <c r="EE111" i="1"/>
  <c r="ET111" i="1"/>
  <c r="EE112" i="1"/>
  <c r="ET112" i="1"/>
  <c r="EE113" i="1"/>
  <c r="EE114" i="1"/>
  <c r="EE115" i="1"/>
  <c r="EE116" i="1"/>
  <c r="EE117" i="1"/>
  <c r="EE118" i="1"/>
  <c r="EE119" i="1"/>
  <c r="EE120" i="1"/>
  <c r="EE121" i="1"/>
  <c r="EX97" i="1" l="1"/>
  <c r="EX93" i="1"/>
  <c r="EX89" i="1"/>
  <c r="EX69" i="1"/>
  <c r="EX94" i="1"/>
  <c r="EX90" i="1"/>
  <c r="EX86" i="1"/>
  <c r="EX82" i="1"/>
  <c r="EX78" i="1"/>
  <c r="EX74" i="1"/>
  <c r="EX70" i="1"/>
  <c r="EX66" i="1"/>
  <c r="EX62" i="1"/>
  <c r="EX58" i="1"/>
  <c r="EX54" i="1"/>
  <c r="EX50" i="1"/>
</calcChain>
</file>

<file path=xl/sharedStrings.xml><?xml version="1.0" encoding="utf-8"?>
<sst xmlns="http://schemas.openxmlformats.org/spreadsheetml/2006/main" count="225" uniqueCount="172">
  <si>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</si>
  <si>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</si>
  <si>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</si>
  <si>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</si>
  <si>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</si>
  <si>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</si>
  <si>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</si>
  <si>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</si>
  <si>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</si>
  <si>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</si>
  <si>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</si>
  <si>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</si>
  <si>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</si>
  <si>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</si>
  <si>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</si>
  <si>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</si>
  <si>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01.10.2019 г.</t>
  </si>
  <si>
    <t>26.12.2019</t>
  </si>
  <si>
    <t>noname</t>
  </si>
  <si>
    <t>бюджет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</si>
  <si>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</si>
  <si>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</si>
  <si>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</si>
  <si>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</si>
  <si>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</si>
  <si>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</si>
  <si>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</si>
  <si>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</si>
  <si>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</si>
  <si>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</si>
  <si>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</si>
  <si>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</si>
  <si>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</si>
  <si>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</si>
  <si>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</si>
  <si>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18210102010010000110111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</si>
  <si>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</si>
  <si>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18210102020010000110111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</si>
  <si>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</si>
  <si>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</si>
  <si>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</si>
  <si>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</si>
  <si>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</si>
  <si>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18210601030100000110111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</si>
  <si>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</si>
  <si>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18210606033100000110111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</si>
  <si>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</si>
  <si>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</si>
  <si>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</si>
  <si>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93810804020010000110112</t>
  </si>
  <si>
    <t>Средства самообложения граждан, зачисляемые в бюджеты сельских поселений</t>
  </si>
  <si>
    <t>93811714030100000150155</t>
  </si>
  <si>
    <t>Дотации бюджетам сельских поселений на выравнивание бюджетной обеспеченности</t>
  </si>
  <si>
    <t>93820215001100000150151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</si>
  <si>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</si>
  <si>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</si>
  <si>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</si>
  <si>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93820245160100000150151</t>
  </si>
  <si>
    <t>Прочие безвозмездные поступления в бюджеты сельских поселений</t>
  </si>
  <si>
    <t>93820705030100000150155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</si>
  <si>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</si>
  <si>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95711105035100000120121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</si>
  <si>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</si>
  <si>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</si>
  <si>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</si>
  <si>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</si>
  <si>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</si>
  <si>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</si>
  <si>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</si>
  <si>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</si>
  <si>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</si>
  <si>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</si>
  <si>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</si>
  <si>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</si>
  <si>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82501029900002030121211</t>
  </si>
  <si>
    <t>Начисления на выплаты по оплате труда</t>
  </si>
  <si>
    <t>82501029900002030129213</t>
  </si>
  <si>
    <t>92501049900002040121211</t>
  </si>
  <si>
    <t>92501049900002040129213</t>
  </si>
  <si>
    <t>Услуги связи</t>
  </si>
  <si>
    <t>92501049900002040244221</t>
  </si>
  <si>
    <t>Коммунальные услуги</t>
  </si>
  <si>
    <t>92501049900002040244223</t>
  </si>
  <si>
    <t>Работы, услуги по содержанию имущества</t>
  </si>
  <si>
    <t>92501049900002040244225</t>
  </si>
  <si>
    <t>Прочие работы, услуги</t>
  </si>
  <si>
    <t>92501049900002040244226</t>
  </si>
  <si>
    <t>Страхование</t>
  </si>
  <si>
    <t>92501049900002040244227</t>
  </si>
  <si>
    <t>Увеличение стоимости основных средств</t>
  </si>
  <si>
    <t>92501049900002040244310</t>
  </si>
  <si>
    <t>Увеличение стоимости горюче-смазочных материалов</t>
  </si>
  <si>
    <t>92501049900002040244343</t>
  </si>
  <si>
    <t>Увеличение стоимости прочих оборотных запасов (материалов)</t>
  </si>
  <si>
    <t>92501049900002040244346</t>
  </si>
  <si>
    <t>Налоги, пошлины и сборы</t>
  </si>
  <si>
    <t>92501049900002040852291</t>
  </si>
  <si>
    <t>92501139900002950851291</t>
  </si>
  <si>
    <t>92501139900002990111211</t>
  </si>
  <si>
    <t>92501139900002990112226</t>
  </si>
  <si>
    <t>92501139900002990119213</t>
  </si>
  <si>
    <t>92501139900002990244226</t>
  </si>
  <si>
    <t>92501139900097071244226</t>
  </si>
  <si>
    <t>92502039900051180121211</t>
  </si>
  <si>
    <t>92502039900051180122226</t>
  </si>
  <si>
    <t>92502039900051180129213</t>
  </si>
  <si>
    <t>92502039900051180244346</t>
  </si>
  <si>
    <t>92504099900078020244225</t>
  </si>
  <si>
    <t>92504099900078020244226</t>
  </si>
  <si>
    <t>Услуги, работы для целей капитальных вложений</t>
  </si>
  <si>
    <t>92504099900078020244228</t>
  </si>
  <si>
    <t>92505029900075050244310</t>
  </si>
  <si>
    <t>92505039900078010244223</t>
  </si>
  <si>
    <t>92505039900078010244225</t>
  </si>
  <si>
    <t>92505039900078010244226</t>
  </si>
  <si>
    <t>92505039900078010244228</t>
  </si>
  <si>
    <t>92505039900078010244310</t>
  </si>
  <si>
    <t>92505039900078030244346</t>
  </si>
  <si>
    <t>92505039900078040244225</t>
  </si>
  <si>
    <t>92505039900078040244310</t>
  </si>
  <si>
    <t>92505039900078050244225</t>
  </si>
  <si>
    <t>92505039900078050244226</t>
  </si>
  <si>
    <t>92505039900078050244228</t>
  </si>
  <si>
    <t>92505039900078050244310</t>
  </si>
  <si>
    <t>92508010840144091244221</t>
  </si>
  <si>
    <t>92508010840144091244223</t>
  </si>
  <si>
    <t>92508010840144091244225</t>
  </si>
  <si>
    <t>92508010840144091244346</t>
  </si>
  <si>
    <t>Увеличение стоимости прочих материальных запасов однократного применения</t>
  </si>
  <si>
    <t>92508010840144091244349</t>
  </si>
  <si>
    <t>92510060310105410244349</t>
  </si>
  <si>
    <t>92511021010112870113226</t>
  </si>
  <si>
    <t>Перечисления другим бюджетам бюджетной системы Российской Федерации</t>
  </si>
  <si>
    <t>92514039900025600540251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</si>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</sst>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1"/>
  <sheetViews>
    <sheetView tabSelected="1" workbookViewId="0">
      <selection sqref="A1:EQ1"/>
    </sheetView>
  </sheetViews>
  <sheetFormatPr defaultRowHeight="11.3" customHeight="1" x14ac:dyDescent="0.2"/>
  <cols>
    <col min="1" max="35" width="0.88671875" customWidth="1"/>
    <col min="36" max="36" width="2.109375" customWidth="1"/>
    <col min="37" max="53" width="0.88671875" customWidth="1"/>
    <col min="54" max="54" width="15.6640625" customWidth="1"/>
    <col min="55" max="139" width="0.88671875" customWidth="1"/>
    <col min="140" max="140" width="1.6640625" customWidth="1"/>
    <col min="141" max="166" width="0.88671875" customWidth="1"/>
  </cols>
  <sheetData>
    <row r="1" spans="1:166" ht="15.0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.0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.0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.05" customHeight="1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.0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.0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.0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.0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.0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.0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.0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.0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5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" customHeight="1" x14ac:dyDescent="0.25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3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8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.05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.0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8820609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7545157.7999999998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4" si="0">CF19+CW19+DN19</f>
        <v>7545157.7999999998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4" si="1">BJ19-EE19</f>
        <v>1275451.2000000002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.0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8820609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7545157.7999999998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7545157.7999999998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1275451.2000000002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6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176600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106655.37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106655.37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69944.63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15" customHeight="1" x14ac:dyDescent="0.2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393.92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393.92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-393.92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1637.72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1637.72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-1637.72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5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1397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1397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-397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72.9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266000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95091.3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95091.3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170908.7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60.7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6446000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6574371.7199999997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6574371.7199999997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-128371.71999999974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60.7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444000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136428.76999999999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136428.76999999999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307571.23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5200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5200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-5200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5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221800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221800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221800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24.3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39500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35712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35712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3788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48.5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83800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63100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63100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20700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72.95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1141909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224950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224950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916959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24.3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75000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75000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-75000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72.95" customHeight="1" x14ac:dyDescent="0.2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3420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3420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-3420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15.0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.0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.0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.0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.0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.0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.0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.0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.0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2.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6" t="s">
        <v>62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2" t="s">
        <v>63</v>
      </c>
    </row>
    <row r="45" spans="1:166" ht="12.7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</row>
    <row r="46" spans="1:166" ht="23.95" customHeight="1" x14ac:dyDescent="0.2">
      <c r="A46" s="41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2"/>
      <c r="AK46" s="45" t="s">
        <v>22</v>
      </c>
      <c r="AL46" s="41"/>
      <c r="AM46" s="41"/>
      <c r="AN46" s="41"/>
      <c r="AO46" s="41"/>
      <c r="AP46" s="42"/>
      <c r="AQ46" s="45" t="s">
        <v>64</v>
      </c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2"/>
      <c r="BC46" s="45" t="s">
        <v>65</v>
      </c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5" t="s">
        <v>66</v>
      </c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2"/>
      <c r="CH46" s="35" t="s">
        <v>25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35" t="s">
        <v>67</v>
      </c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78.7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4"/>
      <c r="AK47" s="46"/>
      <c r="AL47" s="43"/>
      <c r="AM47" s="43"/>
      <c r="AN47" s="43"/>
      <c r="AO47" s="43"/>
      <c r="AP47" s="44"/>
      <c r="AQ47" s="46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C47" s="46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6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4"/>
      <c r="CH47" s="36" t="s">
        <v>68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7"/>
      <c r="CX47" s="35" t="s">
        <v>28</v>
      </c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 t="s">
        <v>29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7"/>
      <c r="DX47" s="35" t="s">
        <v>30</v>
      </c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46" t="s">
        <v>69</v>
      </c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4"/>
      <c r="EX47" s="35" t="s">
        <v>70</v>
      </c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14.25" customHeight="1" x14ac:dyDescent="0.2">
      <c r="A48" s="39">
        <v>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0"/>
      <c r="AK48" s="29">
        <v>2</v>
      </c>
      <c r="AL48" s="30"/>
      <c r="AM48" s="30"/>
      <c r="AN48" s="30"/>
      <c r="AO48" s="30"/>
      <c r="AP48" s="31"/>
      <c r="AQ48" s="29">
        <v>3</v>
      </c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1"/>
      <c r="BC48" s="29">
        <v>4</v>
      </c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5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1"/>
      <c r="CH48" s="29">
        <v>6</v>
      </c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1"/>
      <c r="CX48" s="29">
        <v>7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1"/>
      <c r="DK48" s="29">
        <v>8</v>
      </c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1"/>
      <c r="DX48" s="29">
        <v>9</v>
      </c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1"/>
      <c r="EK48" s="29">
        <v>10</v>
      </c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49">
        <v>11</v>
      </c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6"/>
    </row>
    <row r="49" spans="1:166" ht="15.05" customHeight="1" x14ac:dyDescent="0.2">
      <c r="A49" s="50" t="s">
        <v>71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 t="s">
        <v>72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5">
        <v>10229729.41</v>
      </c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>
        <v>10229729.41</v>
      </c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>
        <v>5893679.0199999996</v>
      </c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>
        <f t="shared" ref="DX49:DX80" si="2">CH49+CX49+DK49</f>
        <v>5893679.0199999996</v>
      </c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>
        <f t="shared" ref="EK49:EK80" si="3">BC49-DX49</f>
        <v>4336050.3900000006</v>
      </c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>
        <f t="shared" ref="EX49:EX80" si="4">BU49-DX49</f>
        <v>4336050.3900000006</v>
      </c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6"/>
    </row>
    <row r="50" spans="1:166" ht="15.05" customHeight="1" x14ac:dyDescent="0.2">
      <c r="A50" s="57" t="s">
        <v>33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10229729.41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10229729.41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5893679.0199999996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5893679.0199999996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4336050.3900000006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4336050.3900000006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55" x14ac:dyDescent="0.2">
      <c r="A51" s="68" t="s">
        <v>73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74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547920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547920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481007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481007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66913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66913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3" customHeight="1" x14ac:dyDescent="0.2">
      <c r="A52" s="68" t="s">
        <v>75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76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165494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165494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148494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148494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17000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17000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55" x14ac:dyDescent="0.2">
      <c r="A53" s="68" t="s">
        <v>73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77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267800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267800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224964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224964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42836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42836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3" customHeight="1" x14ac:dyDescent="0.2">
      <c r="A54" s="68" t="s">
        <v>75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80900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80900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68269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68269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12631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12631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55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7000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7000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3015.33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3015.33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3984.67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3984.67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55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180600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180600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92885.54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92885.54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87714.46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87714.46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3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189500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189500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85613.72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85613.72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103886.28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103886.28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55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14911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14911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11952.25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11952.25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2958.75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2958.75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5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15000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15000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15000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15000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3" customHeight="1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50000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50000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50000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50000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3" customHeight="1" x14ac:dyDescent="0.2">
      <c r="A61" s="68" t="s">
        <v>91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92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60000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60000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40000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40000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3" customHeight="1" x14ac:dyDescent="0.2">
      <c r="A62" s="68" t="s">
        <v>93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94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80089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80089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80089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80089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55" x14ac:dyDescent="0.2">
      <c r="A63" s="68" t="s">
        <v>95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96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1800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1800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1800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1800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55" x14ac:dyDescent="0.2">
      <c r="A64" s="68" t="s">
        <v>95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97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43000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43000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31500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31500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11500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11500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55" x14ac:dyDescent="0.2">
      <c r="A65" s="68" t="s">
        <v>73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98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219302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219302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178927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178927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40375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40375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55" x14ac:dyDescent="0.2">
      <c r="A66" s="68" t="s">
        <v>85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99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10000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10000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3" customHeight="1" x14ac:dyDescent="0.2">
      <c r="A67" s="68" t="s">
        <v>75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100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66240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66240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53616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53616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12624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12624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55" x14ac:dyDescent="0.2">
      <c r="A68" s="68" t="s">
        <v>85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101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3000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3000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3000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3000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55" x14ac:dyDescent="0.2">
      <c r="A69" s="68" t="s">
        <v>85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102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4700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4700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4700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4700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55" x14ac:dyDescent="0.2">
      <c r="A70" s="68" t="s">
        <v>73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61200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61200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45900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45900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15300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15300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55" x14ac:dyDescent="0.2">
      <c r="A71" s="68" t="s">
        <v>85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104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3000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3000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2200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2200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800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800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3" customHeight="1" x14ac:dyDescent="0.2">
      <c r="A72" s="68" t="s">
        <v>75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105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18500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18500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14000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14000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4500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4500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3" customHeight="1" x14ac:dyDescent="0.2">
      <c r="A73" s="68" t="s">
        <v>93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106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1100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1100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1100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1100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3" customHeight="1" x14ac:dyDescent="0.2">
      <c r="A74" s="68" t="s">
        <v>83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107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843700.02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843700.02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75000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75000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768700.02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768700.02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55" x14ac:dyDescent="0.2">
      <c r="A75" s="68" t="s">
        <v>85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108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10080.31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10080.31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10080.31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10080.31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3" customHeight="1" x14ac:dyDescent="0.2">
      <c r="A76" s="68" t="s">
        <v>109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4418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4418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4417.87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4417.87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0.13000000000010914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0.13000000000010914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3" customHeight="1" x14ac:dyDescent="0.2">
      <c r="A77" s="68" t="s">
        <v>89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111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30218.29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30218.29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30218.29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30218.29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55" x14ac:dyDescent="0.2">
      <c r="A78" s="68" t="s">
        <v>81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112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605150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605150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457999.15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457999.15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147150.84999999998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147150.84999999998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3" customHeight="1" x14ac:dyDescent="0.2">
      <c r="A79" s="68" t="s">
        <v>83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113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1311000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1311000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630429.55000000005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630429.55000000005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680570.45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680570.45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55" x14ac:dyDescent="0.2">
      <c r="A80" s="68" t="s">
        <v>85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114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13603.5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13603.5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13603.5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13603.5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3" customHeight="1" x14ac:dyDescent="0.2">
      <c r="A81" s="68" t="s">
        <v>109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115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10070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10070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10070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ref="DX81:DX98" si="5">CH81+CX81+DK81</f>
        <v>10070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ref="EK81:EK97" si="6">BC81-DX81</f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ref="EX81:EX97" si="7">BU81-DX81</f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3" customHeight="1" x14ac:dyDescent="0.2">
      <c r="A82" s="68" t="s">
        <v>89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180000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180000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5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6"/>
        <v>180000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7"/>
        <v>180000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3" customHeight="1" x14ac:dyDescent="0.2">
      <c r="A83" s="68" t="s">
        <v>93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117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1500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1500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5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6"/>
        <v>1500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7"/>
        <v>1500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3" customHeight="1" x14ac:dyDescent="0.2">
      <c r="A84" s="68" t="s">
        <v>83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60200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60200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5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6"/>
        <v>60200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7"/>
        <v>60200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3" customHeight="1" x14ac:dyDescent="0.2">
      <c r="A85" s="68" t="s">
        <v>89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4926.72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4926.72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5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6"/>
        <v>4926.72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7"/>
        <v>4926.72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24.3" customHeight="1" x14ac:dyDescent="0.2">
      <c r="A86" s="68" t="s">
        <v>83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17000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17000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5"/>
        <v>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6"/>
        <v>17000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7"/>
        <v>17000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55" x14ac:dyDescent="0.2">
      <c r="A87" s="68" t="s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4749.8500000000004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4749.8500000000004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4749.8500000000004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5"/>
        <v>4749.8500000000004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6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7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3" customHeight="1" x14ac:dyDescent="0.2">
      <c r="A88" s="68" t="s">
        <v>109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122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2363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2363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2363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5"/>
        <v>2363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6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7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3" customHeight="1" x14ac:dyDescent="0.2">
      <c r="A89" s="68" t="s">
        <v>89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123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207090.72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207090.72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5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6"/>
        <v>207090.72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7"/>
        <v>207090.72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55" x14ac:dyDescent="0.2">
      <c r="A90" s="68" t="s">
        <v>79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124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12000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12000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6265.89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5"/>
        <v>6265.89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6"/>
        <v>5734.11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7"/>
        <v>5734.11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55" x14ac:dyDescent="0.2">
      <c r="A91" s="68" t="s">
        <v>81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125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599700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599700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402779.34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5"/>
        <v>402779.34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6"/>
        <v>196920.65999999997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7"/>
        <v>196920.65999999997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3" customHeight="1" x14ac:dyDescent="0.2">
      <c r="A92" s="68" t="s">
        <v>83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126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32227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32227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19508.72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5"/>
        <v>19508.72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6"/>
        <v>12718.279999999999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7"/>
        <v>12718.279999999999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3" customHeight="1" x14ac:dyDescent="0.2">
      <c r="A93" s="68" t="s">
        <v>93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127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12073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12073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5"/>
        <v>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6"/>
        <v>12073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7"/>
        <v>12073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36.5" customHeight="1" x14ac:dyDescent="0.2">
      <c r="A94" s="68" t="s">
        <v>128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129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60500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60500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55000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5"/>
        <v>55000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6"/>
        <v>5500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7"/>
        <v>5500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36.5" customHeight="1" x14ac:dyDescent="0.2">
      <c r="A95" s="68" t="s">
        <v>128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130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20000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20000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20000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5"/>
        <v>20000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6"/>
        <v>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7"/>
        <v>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55" x14ac:dyDescent="0.2">
      <c r="A96" s="68" t="s">
        <v>85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131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42000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42000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5"/>
        <v>0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6"/>
        <v>42000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7"/>
        <v>42000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36.5" customHeight="1" x14ac:dyDescent="0.2">
      <c r="A97" s="68" t="s">
        <v>132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133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4014103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4014103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2676068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5"/>
        <v>2676068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6"/>
        <v>1338035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7"/>
        <v>1338035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3.95" customHeight="1" x14ac:dyDescent="0.2">
      <c r="A98" s="73" t="s">
        <v>134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4"/>
      <c r="AK98" s="75" t="s">
        <v>135</v>
      </c>
      <c r="AL98" s="76"/>
      <c r="AM98" s="76"/>
      <c r="AN98" s="76"/>
      <c r="AO98" s="76"/>
      <c r="AP98" s="76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2">
        <v>-1409120.41</v>
      </c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>
        <v>-1409120.41</v>
      </c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>
        <v>1651478.78</v>
      </c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62">
        <f t="shared" si="5"/>
        <v>1651478.78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72"/>
      <c r="FG98" s="72"/>
      <c r="FH98" s="72"/>
      <c r="FI98" s="72"/>
      <c r="FJ98" s="78"/>
    </row>
    <row r="99" spans="1:166" ht="23.9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</row>
    <row r="100" spans="1:166" ht="35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35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</row>
    <row r="102" spans="1:166" ht="12.0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</row>
    <row r="103" spans="1:166" ht="8.3000000000000007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</row>
    <row r="104" spans="1:166" ht="9.6999999999999993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</row>
    <row r="105" spans="1:166" ht="12.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6" t="s">
        <v>136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6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2" t="s">
        <v>137</v>
      </c>
    </row>
    <row r="106" spans="1:166" ht="12.7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</row>
    <row r="107" spans="1:166" ht="11.3" customHeight="1" x14ac:dyDescent="0.2">
      <c r="A107" s="41" t="s">
        <v>21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2"/>
      <c r="AP107" s="45" t="s">
        <v>22</v>
      </c>
      <c r="AQ107" s="41"/>
      <c r="AR107" s="41"/>
      <c r="AS107" s="41"/>
      <c r="AT107" s="41"/>
      <c r="AU107" s="42"/>
      <c r="AV107" s="45" t="s">
        <v>138</v>
      </c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2"/>
      <c r="BL107" s="45" t="s">
        <v>65</v>
      </c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2"/>
      <c r="CF107" s="35" t="s">
        <v>25</v>
      </c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7"/>
      <c r="ET107" s="45" t="s">
        <v>26</v>
      </c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7"/>
    </row>
    <row r="108" spans="1:166" ht="69.849999999999994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4"/>
      <c r="AP108" s="46"/>
      <c r="AQ108" s="43"/>
      <c r="AR108" s="43"/>
      <c r="AS108" s="43"/>
      <c r="AT108" s="43"/>
      <c r="AU108" s="44"/>
      <c r="AV108" s="46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4"/>
      <c r="BL108" s="46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4"/>
      <c r="CF108" s="36" t="s">
        <v>139</v>
      </c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7"/>
      <c r="CW108" s="35" t="s">
        <v>28</v>
      </c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7"/>
      <c r="DN108" s="35" t="s">
        <v>29</v>
      </c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7"/>
      <c r="EE108" s="35" t="s">
        <v>30</v>
      </c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7"/>
      <c r="ET108" s="46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8"/>
    </row>
    <row r="109" spans="1:166" ht="12.05" customHeight="1" x14ac:dyDescent="0.2">
      <c r="A109" s="39">
        <v>1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40"/>
      <c r="AP109" s="29">
        <v>2</v>
      </c>
      <c r="AQ109" s="30"/>
      <c r="AR109" s="30"/>
      <c r="AS109" s="30"/>
      <c r="AT109" s="30"/>
      <c r="AU109" s="31"/>
      <c r="AV109" s="29">
        <v>3</v>
      </c>
      <c r="AW109" s="30"/>
      <c r="AX109" s="30"/>
      <c r="AY109" s="30"/>
      <c r="AZ109" s="30"/>
      <c r="BA109" s="30"/>
      <c r="BB109" s="30"/>
      <c r="BC109" s="30"/>
      <c r="BD109" s="30"/>
      <c r="BE109" s="15"/>
      <c r="BF109" s="15"/>
      <c r="BG109" s="15"/>
      <c r="BH109" s="15"/>
      <c r="BI109" s="15"/>
      <c r="BJ109" s="15"/>
      <c r="BK109" s="38"/>
      <c r="BL109" s="29">
        <v>4</v>
      </c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1"/>
      <c r="CF109" s="29">
        <v>5</v>
      </c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1"/>
      <c r="CW109" s="29">
        <v>6</v>
      </c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1"/>
      <c r="DN109" s="29">
        <v>7</v>
      </c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1"/>
      <c r="EE109" s="29">
        <v>8</v>
      </c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1"/>
      <c r="ET109" s="49">
        <v>9</v>
      </c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6"/>
    </row>
    <row r="110" spans="1:166" ht="37.6" customHeight="1" x14ac:dyDescent="0.2">
      <c r="A110" s="79" t="s">
        <v>140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80"/>
      <c r="AP110" s="51" t="s">
        <v>141</v>
      </c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3"/>
      <c r="BF110" s="33"/>
      <c r="BG110" s="33"/>
      <c r="BH110" s="33"/>
      <c r="BI110" s="33"/>
      <c r="BJ110" s="33"/>
      <c r="BK110" s="54"/>
      <c r="BL110" s="55">
        <v>1409120.41</v>
      </c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>
        <v>-1651478.78</v>
      </c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>
        <f t="shared" ref="EE110:EE121" si="8">CF110+CW110+DN110</f>
        <v>-1651478.78</v>
      </c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>
        <f>BL110-CF110-CW110-DN110</f>
        <v>3060599.19</v>
      </c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6"/>
    </row>
    <row r="111" spans="1:166" ht="15.05" customHeight="1" x14ac:dyDescent="0.2">
      <c r="A111" s="81" t="s">
        <v>142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58" t="s">
        <v>143</v>
      </c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60"/>
      <c r="BF111" s="12"/>
      <c r="BG111" s="12"/>
      <c r="BH111" s="12"/>
      <c r="BI111" s="12"/>
      <c r="BJ111" s="12"/>
      <c r="BK111" s="61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3">
        <f t="shared" si="8"/>
        <v>0</v>
      </c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5"/>
      <c r="ET111" s="63">
        <f>BL111-CF111-CW111-DN111</f>
        <v>0</v>
      </c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82"/>
    </row>
    <row r="112" spans="1:166" ht="31.5" customHeight="1" x14ac:dyDescent="0.2">
      <c r="A112" s="83" t="s">
        <v>144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8" t="s">
        <v>145</v>
      </c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60"/>
      <c r="BF112" s="12"/>
      <c r="BG112" s="12"/>
      <c r="BH112" s="12"/>
      <c r="BI112" s="12"/>
      <c r="BJ112" s="12"/>
      <c r="BK112" s="61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8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>
        <f>BL112-CF112-CW112-DN112</f>
        <v>0</v>
      </c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5.05" customHeight="1" x14ac:dyDescent="0.2">
      <c r="A113" s="57" t="s">
        <v>146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8" t="s">
        <v>147</v>
      </c>
      <c r="AQ113" s="59"/>
      <c r="AR113" s="59"/>
      <c r="AS113" s="59"/>
      <c r="AT113" s="59"/>
      <c r="AU113" s="59"/>
      <c r="AV113" s="76"/>
      <c r="AW113" s="76"/>
      <c r="AX113" s="76"/>
      <c r="AY113" s="76"/>
      <c r="AZ113" s="76"/>
      <c r="BA113" s="76"/>
      <c r="BB113" s="76"/>
      <c r="BC113" s="76"/>
      <c r="BD113" s="76"/>
      <c r="BE113" s="84"/>
      <c r="BF113" s="85"/>
      <c r="BG113" s="85"/>
      <c r="BH113" s="85"/>
      <c r="BI113" s="85"/>
      <c r="BJ113" s="85"/>
      <c r="BK113" s="86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>
        <f t="shared" si="8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5.05" customHeight="1" x14ac:dyDescent="0.2">
      <c r="A114" s="57" t="s">
        <v>148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87"/>
      <c r="AP114" s="11" t="s">
        <v>149</v>
      </c>
      <c r="AQ114" s="12"/>
      <c r="AR114" s="12"/>
      <c r="AS114" s="12"/>
      <c r="AT114" s="12"/>
      <c r="AU114" s="61"/>
      <c r="AV114" s="88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90"/>
      <c r="BL114" s="63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5"/>
      <c r="CF114" s="63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5"/>
      <c r="CW114" s="63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5"/>
      <c r="DN114" s="63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5"/>
      <c r="EE114" s="62">
        <f t="shared" si="8"/>
        <v>0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31.5" customHeight="1" x14ac:dyDescent="0.2">
      <c r="A115" s="91" t="s">
        <v>150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2"/>
      <c r="AP115" s="58" t="s">
        <v>151</v>
      </c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60"/>
      <c r="BF115" s="12"/>
      <c r="BG115" s="12"/>
      <c r="BH115" s="12"/>
      <c r="BI115" s="12"/>
      <c r="BJ115" s="12"/>
      <c r="BK115" s="61"/>
      <c r="BL115" s="62">
        <v>1409120.41</v>
      </c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>
        <v>-1651478.78</v>
      </c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>
        <f t="shared" si="8"/>
        <v>-1651478.78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38.200000000000003" customHeight="1" x14ac:dyDescent="0.2">
      <c r="A116" s="91" t="s">
        <v>152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87"/>
      <c r="AP116" s="11" t="s">
        <v>153</v>
      </c>
      <c r="AQ116" s="12"/>
      <c r="AR116" s="12"/>
      <c r="AS116" s="12"/>
      <c r="AT116" s="12"/>
      <c r="AU116" s="61"/>
      <c r="AV116" s="88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90"/>
      <c r="BL116" s="63">
        <v>1409120.41</v>
      </c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5"/>
      <c r="CF116" s="63">
        <v>-1651478.78</v>
      </c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5"/>
      <c r="CW116" s="63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5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8"/>
        <v>-1651478.78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36" customHeight="1" x14ac:dyDescent="0.2">
      <c r="A117" s="91" t="s">
        <v>154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87"/>
      <c r="AP117" s="58" t="s">
        <v>155</v>
      </c>
      <c r="AQ117" s="59"/>
      <c r="AR117" s="59"/>
      <c r="AS117" s="59"/>
      <c r="AT117" s="59"/>
      <c r="AU117" s="59"/>
      <c r="AV117" s="76"/>
      <c r="AW117" s="76"/>
      <c r="AX117" s="76"/>
      <c r="AY117" s="76"/>
      <c r="AZ117" s="76"/>
      <c r="BA117" s="76"/>
      <c r="BB117" s="76"/>
      <c r="BC117" s="76"/>
      <c r="BD117" s="76"/>
      <c r="BE117" s="84"/>
      <c r="BF117" s="85"/>
      <c r="BG117" s="85"/>
      <c r="BH117" s="85"/>
      <c r="BI117" s="85"/>
      <c r="BJ117" s="85"/>
      <c r="BK117" s="86"/>
      <c r="BL117" s="62">
        <v>-8820609</v>
      </c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>
        <v>-7545157.7999999998</v>
      </c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>
        <f t="shared" si="8"/>
        <v>-7545157.7999999998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6.3" customHeight="1" x14ac:dyDescent="0.2">
      <c r="A118" s="91" t="s">
        <v>156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87"/>
      <c r="AP118" s="11" t="s">
        <v>157</v>
      </c>
      <c r="AQ118" s="12"/>
      <c r="AR118" s="12"/>
      <c r="AS118" s="12"/>
      <c r="AT118" s="12"/>
      <c r="AU118" s="61"/>
      <c r="AV118" s="88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90"/>
      <c r="BL118" s="63">
        <v>10229729.41</v>
      </c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5"/>
      <c r="CF118" s="63">
        <v>5893679.0199999996</v>
      </c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5"/>
      <c r="CW118" s="63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5"/>
      <c r="DN118" s="63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5"/>
      <c r="EE118" s="62">
        <f t="shared" si="8"/>
        <v>5893679.0199999996</v>
      </c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7.7" customHeight="1" x14ac:dyDescent="0.2">
      <c r="A119" s="91" t="s">
        <v>158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2"/>
      <c r="AP119" s="58" t="s">
        <v>159</v>
      </c>
      <c r="AQ119" s="59"/>
      <c r="AR119" s="59"/>
      <c r="AS119" s="59"/>
      <c r="AT119" s="59"/>
      <c r="AU119" s="59"/>
      <c r="AV119" s="76"/>
      <c r="AW119" s="76"/>
      <c r="AX119" s="76"/>
      <c r="AY119" s="76"/>
      <c r="AZ119" s="76"/>
      <c r="BA119" s="76"/>
      <c r="BB119" s="76"/>
      <c r="BC119" s="76"/>
      <c r="BD119" s="76"/>
      <c r="BE119" s="84"/>
      <c r="BF119" s="85"/>
      <c r="BG119" s="85"/>
      <c r="BH119" s="85"/>
      <c r="BI119" s="85"/>
      <c r="BJ119" s="85"/>
      <c r="BK119" s="86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3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5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>
        <f t="shared" si="8"/>
        <v>0</v>
      </c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3.95" customHeight="1" x14ac:dyDescent="0.2">
      <c r="A120" s="91" t="s">
        <v>160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87"/>
      <c r="AP120" s="11" t="s">
        <v>161</v>
      </c>
      <c r="AQ120" s="12"/>
      <c r="AR120" s="12"/>
      <c r="AS120" s="12"/>
      <c r="AT120" s="12"/>
      <c r="AU120" s="61"/>
      <c r="AV120" s="88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90"/>
      <c r="BL120" s="63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5"/>
      <c r="CF120" s="63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5"/>
      <c r="CW120" s="63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5"/>
      <c r="DN120" s="63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5"/>
      <c r="EE120" s="62">
        <f t="shared" si="8"/>
        <v>0</v>
      </c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25.55" customHeight="1" x14ac:dyDescent="0.2">
      <c r="A121" s="93" t="s">
        <v>162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5"/>
      <c r="AP121" s="75" t="s">
        <v>163</v>
      </c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84"/>
      <c r="BF121" s="85"/>
      <c r="BG121" s="85"/>
      <c r="BH121" s="85"/>
      <c r="BI121" s="85"/>
      <c r="BJ121" s="85"/>
      <c r="BK121" s="86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96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8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>
        <f t="shared" si="8"/>
        <v>0</v>
      </c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72"/>
      <c r="FG121" s="72"/>
      <c r="FH121" s="72"/>
      <c r="FI121" s="72"/>
      <c r="FJ121" s="78"/>
    </row>
    <row r="122" spans="1:166" ht="11.3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3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3" customHeight="1" x14ac:dyDescent="0.2">
      <c r="A124" s="1" t="s">
        <v>164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"/>
      <c r="AG124" s="1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165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3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99" t="s">
        <v>166</v>
      </c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"/>
      <c r="AG125" s="1"/>
      <c r="AH125" s="99" t="s">
        <v>167</v>
      </c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 t="s">
        <v>168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"/>
      <c r="DR125" s="1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3" customHeight="1" x14ac:dyDescent="0.2">
      <c r="A126" s="1" t="s">
        <v>169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"/>
      <c r="AG126" s="1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99" t="s">
        <v>166</v>
      </c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7"/>
      <c r="DR126" s="7"/>
      <c r="DS126" s="99" t="s">
        <v>167</v>
      </c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11.3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99" t="s">
        <v>166</v>
      </c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7"/>
      <c r="AG127" s="7"/>
      <c r="AH127" s="99" t="s">
        <v>167</v>
      </c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7.5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ht="11.3" customHeight="1" x14ac:dyDescent="0.2">
      <c r="A129" s="101" t="s">
        <v>170</v>
      </c>
      <c r="B129" s="101"/>
      <c r="C129" s="102"/>
      <c r="D129" s="102"/>
      <c r="E129" s="102"/>
      <c r="F129" s="1" t="s">
        <v>170</v>
      </c>
      <c r="G129" s="1"/>
      <c r="H129" s="1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01">
        <v>200</v>
      </c>
      <c r="Z129" s="101"/>
      <c r="AA129" s="101"/>
      <c r="AB129" s="101"/>
      <c r="AC129" s="101"/>
      <c r="AD129" s="100"/>
      <c r="AE129" s="100"/>
      <c r="AF129" s="1"/>
      <c r="AG129" s="1" t="s">
        <v>171</v>
      </c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</row>
    <row r="130" spans="1:166" ht="11.3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1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1"/>
      <c r="CY130" s="1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1"/>
      <c r="DW130" s="1"/>
      <c r="DX130" s="2"/>
      <c r="DY130" s="2"/>
      <c r="DZ130" s="5"/>
      <c r="EA130" s="5"/>
      <c r="EB130" s="5"/>
      <c r="EC130" s="1"/>
      <c r="ED130" s="1"/>
      <c r="EE130" s="1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2"/>
      <c r="EW130" s="2"/>
      <c r="EX130" s="2"/>
      <c r="EY130" s="2"/>
      <c r="EZ130" s="2"/>
      <c r="FA130" s="8"/>
      <c r="FB130" s="8"/>
      <c r="FC130" s="1"/>
      <c r="FD130" s="1"/>
      <c r="FE130" s="1"/>
      <c r="FF130" s="1"/>
      <c r="FG130" s="1"/>
      <c r="FH130" s="1"/>
      <c r="FI130" s="1"/>
      <c r="FJ130" s="1"/>
    </row>
    <row r="131" spans="1:166" ht="9.6999999999999993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1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10"/>
      <c r="CY131" s="10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</row>
  </sheetData>
  <mergeCells count="901">
    <mergeCell ref="AD129:AE129"/>
    <mergeCell ref="A129:B129"/>
    <mergeCell ref="C129:E129"/>
    <mergeCell ref="I129:X129"/>
    <mergeCell ref="Y129:AC129"/>
    <mergeCell ref="DC126:DP126"/>
    <mergeCell ref="DS126:ES126"/>
    <mergeCell ref="DC125:DP125"/>
    <mergeCell ref="DS125:ES125"/>
    <mergeCell ref="R127:AE127"/>
    <mergeCell ref="AH127:BH127"/>
    <mergeCell ref="N124:AE124"/>
    <mergeCell ref="AH124:BH124"/>
    <mergeCell ref="N125:AE125"/>
    <mergeCell ref="AH125:BH125"/>
    <mergeCell ref="R126:AE126"/>
    <mergeCell ref="AH126:BH126"/>
    <mergeCell ref="ET121:FJ121"/>
    <mergeCell ref="A121:AO121"/>
    <mergeCell ref="AP121:AU121"/>
    <mergeCell ref="AV121:BK121"/>
    <mergeCell ref="BL121:CE121"/>
    <mergeCell ref="CF121:CV121"/>
    <mergeCell ref="CW120:DM120"/>
    <mergeCell ref="DN120:ED120"/>
    <mergeCell ref="EE120:ES120"/>
    <mergeCell ref="CW121:DM121"/>
    <mergeCell ref="DN121:ED121"/>
    <mergeCell ref="EE121:ES121"/>
    <mergeCell ref="CW119:DM119"/>
    <mergeCell ref="DN119:ED119"/>
    <mergeCell ref="EE119:ES119"/>
    <mergeCell ref="ET119:FJ119"/>
    <mergeCell ref="A120:AO120"/>
    <mergeCell ref="AP120:AU120"/>
    <mergeCell ref="AV120:BK120"/>
    <mergeCell ref="BL120:CE120"/>
    <mergeCell ref="ET120:FJ120"/>
    <mergeCell ref="CF120:CV120"/>
    <mergeCell ref="A118:AO118"/>
    <mergeCell ref="AP118:AU118"/>
    <mergeCell ref="AV118:BK118"/>
    <mergeCell ref="BL118:CE118"/>
    <mergeCell ref="ET118:FJ118"/>
    <mergeCell ref="A119:AO119"/>
    <mergeCell ref="AP119:AU119"/>
    <mergeCell ref="AV119:BK119"/>
    <mergeCell ref="BL119:CE119"/>
    <mergeCell ref="CF119:CV119"/>
    <mergeCell ref="DN117:ED117"/>
    <mergeCell ref="EE117:ES117"/>
    <mergeCell ref="ET117:FJ117"/>
    <mergeCell ref="CF118:CV118"/>
    <mergeCell ref="CW118:DM118"/>
    <mergeCell ref="DN118:ED118"/>
    <mergeCell ref="EE118:ES118"/>
    <mergeCell ref="A117:AO117"/>
    <mergeCell ref="AP117:AU117"/>
    <mergeCell ref="AV117:BK117"/>
    <mergeCell ref="BL117:CE117"/>
    <mergeCell ref="CF117:CV117"/>
    <mergeCell ref="CW117:DM117"/>
    <mergeCell ref="ET115:FJ115"/>
    <mergeCell ref="CF116:CV116"/>
    <mergeCell ref="CW116:DM116"/>
    <mergeCell ref="DN116:ED116"/>
    <mergeCell ref="EE116:ES116"/>
    <mergeCell ref="A116:AO116"/>
    <mergeCell ref="AP116:AU116"/>
    <mergeCell ref="AV116:BK116"/>
    <mergeCell ref="BL116:CE116"/>
    <mergeCell ref="ET116:FJ116"/>
    <mergeCell ref="DN114:ED114"/>
    <mergeCell ref="EE114:ES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DN113:ED113"/>
    <mergeCell ref="EE113:ES113"/>
    <mergeCell ref="ET113:FJ113"/>
    <mergeCell ref="ET114:FJ114"/>
    <mergeCell ref="A114:AO114"/>
    <mergeCell ref="AP114:AU114"/>
    <mergeCell ref="AV114:BK114"/>
    <mergeCell ref="BL114:CE114"/>
    <mergeCell ref="CF114:CV114"/>
    <mergeCell ref="CW114:DM114"/>
    <mergeCell ref="A113:AO113"/>
    <mergeCell ref="AP113:AU113"/>
    <mergeCell ref="AV113:BK113"/>
    <mergeCell ref="BL113:CE113"/>
    <mergeCell ref="CF113:CV113"/>
    <mergeCell ref="CW113:DM113"/>
    <mergeCell ref="ET111:FJ111"/>
    <mergeCell ref="A112:AO112"/>
    <mergeCell ref="AP112:AU112"/>
    <mergeCell ref="AV112:BK112"/>
    <mergeCell ref="BL112:CE112"/>
    <mergeCell ref="CF112:CV112"/>
    <mergeCell ref="CW112:DM112"/>
    <mergeCell ref="DN112:ED112"/>
    <mergeCell ref="EE112:ES112"/>
    <mergeCell ref="ET112:FJ112"/>
    <mergeCell ref="CF111:CV111"/>
    <mergeCell ref="CW111:DM111"/>
    <mergeCell ref="DN111:ED111"/>
    <mergeCell ref="EE111:ES111"/>
    <mergeCell ref="A111:AO111"/>
    <mergeCell ref="AP111:AU111"/>
    <mergeCell ref="AV111:BK111"/>
    <mergeCell ref="BL111:CE111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ET110:FJ110"/>
    <mergeCell ref="CF109:CV109"/>
    <mergeCell ref="CW109:DM109"/>
    <mergeCell ref="DN109:ED109"/>
    <mergeCell ref="EE109:ES109"/>
    <mergeCell ref="A109:AO109"/>
    <mergeCell ref="AP109:AU109"/>
    <mergeCell ref="AV109:BK109"/>
    <mergeCell ref="BL109:CE109"/>
    <mergeCell ref="CF107:ES107"/>
    <mergeCell ref="ET107:FJ108"/>
    <mergeCell ref="CF108:CV108"/>
    <mergeCell ref="CW108:DM108"/>
    <mergeCell ref="DN108:ED108"/>
    <mergeCell ref="EE108:ES108"/>
    <mergeCell ref="EK98:EW98"/>
    <mergeCell ref="EX98:FJ98"/>
    <mergeCell ref="BU98:CG98"/>
    <mergeCell ref="CH98:CW98"/>
    <mergeCell ref="CX98:DJ98"/>
    <mergeCell ref="A107:AO108"/>
    <mergeCell ref="AP107:AU108"/>
    <mergeCell ref="AV107:BK108"/>
    <mergeCell ref="BL107:CE108"/>
    <mergeCell ref="A106:FJ106"/>
    <mergeCell ref="DX98:EJ98"/>
    <mergeCell ref="DK98:DW98"/>
    <mergeCell ref="A98:AJ98"/>
    <mergeCell ref="AK98:AP98"/>
    <mergeCell ref="AQ98:BB98"/>
    <mergeCell ref="BC98:BT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CX50:DJ50"/>
    <mergeCell ref="A51:AJ51"/>
    <mergeCell ref="AK51:AP51"/>
    <mergeCell ref="AQ51:BB51"/>
    <mergeCell ref="BC51:BT51"/>
    <mergeCell ref="DX51:EJ51"/>
    <mergeCell ref="EK50:EW50"/>
    <mergeCell ref="EX50:FJ50"/>
    <mergeCell ref="A50:AJ50"/>
    <mergeCell ref="AK50:AP50"/>
    <mergeCell ref="AQ50:BB50"/>
    <mergeCell ref="BC50:BT50"/>
    <mergeCell ref="BU50:CG50"/>
    <mergeCell ref="DK50:DW50"/>
    <mergeCell ref="DX50:EJ50"/>
    <mergeCell ref="CH50:CW50"/>
    <mergeCell ref="CH49:CW49"/>
    <mergeCell ref="CX49:DJ49"/>
    <mergeCell ref="DK49:DW49"/>
    <mergeCell ref="DX49:EJ49"/>
    <mergeCell ref="EK49:EW49"/>
    <mergeCell ref="EX49:FJ49"/>
    <mergeCell ref="CX48:DJ48"/>
    <mergeCell ref="DK48:DW48"/>
    <mergeCell ref="DX48:EJ48"/>
    <mergeCell ref="EK48:EW48"/>
    <mergeCell ref="EX48:FJ48"/>
    <mergeCell ref="A49:AJ49"/>
    <mergeCell ref="AK49:AP49"/>
    <mergeCell ref="AQ49:BB49"/>
    <mergeCell ref="BC49:BT49"/>
    <mergeCell ref="BU49:CG49"/>
    <mergeCell ref="A48:AJ48"/>
    <mergeCell ref="AK48:AP48"/>
    <mergeCell ref="AQ48:BB48"/>
    <mergeCell ref="BC48:BT48"/>
    <mergeCell ref="BU48:CG48"/>
    <mergeCell ref="CH48:CW48"/>
    <mergeCell ref="A45:FJ45"/>
    <mergeCell ref="A46:AJ47"/>
    <mergeCell ref="AK46:AP47"/>
    <mergeCell ref="AQ46:BB47"/>
    <mergeCell ref="BC46:BT47"/>
    <mergeCell ref="EX47:FJ47"/>
    <mergeCell ref="BU46:CG47"/>
    <mergeCell ref="CH46:EJ46"/>
    <mergeCell ref="EK46:FJ46"/>
    <mergeCell ref="CH47:CW47"/>
    <mergeCell ref="CX47:DJ47"/>
    <mergeCell ref="DK47:DW47"/>
    <mergeCell ref="DX47:EJ47"/>
    <mergeCell ref="EK47:EW47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alme-admin-to</dc:creator>
  <dc:description>POI HSSF rep:2.48.0.101</dc:description>
  <cp:lastModifiedBy>alme-admin-to</cp:lastModifiedBy>
  <dcterms:created xsi:type="dcterms:W3CDTF">2019-12-26T08:54:00Z</dcterms:created>
  <dcterms:modified xsi:type="dcterms:W3CDTF">2019-12-26T08:54:00Z</dcterms:modified>
</cp:coreProperties>
</file>